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<sst xmlns="http://schemas.openxmlformats.org/spreadsheetml/2006/main" count="576" uniqueCount="59">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</sst>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6" sqref="P4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315</v>
      </c>
      <c r="C6" s="46"/>
      <c r="D6" s="46"/>
      <c r="E6" s="47"/>
      <c r="F6" s="47"/>
      <c r="G6" s="47"/>
      <c r="H6" s="47"/>
      <c r="I6" s="47"/>
      <c r="J6" s="48"/>
      <c r="K6" s="47">
        <v>315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32968.9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28620</v>
      </c>
      <c r="L8" s="56">
        <v>286.5</v>
      </c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33283.9</v>
      </c>
      <c r="AE9" s="51">
        <f>AE10+AE15+AE23+AE31+AE45+AE49+AE50+AE57+AE58+AE67+AE68+AE71+AE81+AE74+AE76+AE75+AE65+AE82+AE84+AE83+AE66+AE38+AE85</f>
        <v>66787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1823.5</v>
      </c>
      <c r="AE10" s="28">
        <f>B10+C10-AD10</f>
        <v>3889.5</v>
      </c>
    </row>
    <row r="11" spans="1:31" ht="15.75">
      <c r="A11" s="3" t="s">
        <v>5</v>
      </c>
      <c r="B11" s="23">
        <f>3321.5-28.1</f>
        <v>3293.4</v>
      </c>
      <c r="C11" s="23">
        <v>717.7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1470</v>
      </c>
      <c r="AE11" s="28">
        <f>B11+C11-AD11</f>
        <v>2541.1000000000004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</v>
      </c>
      <c r="AE12" s="28">
        <f>B12+C12-AD12</f>
        <v>226.39999999999998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332.4000000000001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308.5</v>
      </c>
      <c r="AE14" s="28">
        <f>AE10-AE11-AE12-AE13</f>
        <v>1121.9999999999995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19266.1</v>
      </c>
      <c r="AE15" s="28">
        <f aca="true" t="shared" si="3" ref="AE15:AE29">B15+C15-AD15</f>
        <v>24412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18386</v>
      </c>
      <c r="AE16" s="28">
        <f t="shared" si="3"/>
        <v>15200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0.4</v>
      </c>
      <c r="AE17" s="28">
        <f t="shared" si="3"/>
        <v>13.4</v>
      </c>
    </row>
    <row r="18" spans="1:31" ht="15.75">
      <c r="A18" s="3" t="s">
        <v>1</v>
      </c>
      <c r="B18" s="23">
        <v>871.3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367</v>
      </c>
      <c r="AE18" s="28">
        <f t="shared" si="3"/>
        <v>963.5</v>
      </c>
    </row>
    <row r="19" spans="1:31" ht="15.75">
      <c r="A19" s="3" t="s">
        <v>2</v>
      </c>
      <c r="B19" s="23">
        <v>574.1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486.3</v>
      </c>
      <c r="AE19" s="28">
        <f t="shared" si="3"/>
        <v>7557.5</v>
      </c>
    </row>
    <row r="20" spans="1:31" ht="15.75">
      <c r="A20" s="3" t="s">
        <v>17</v>
      </c>
      <c r="B20" s="23">
        <v>44.2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73.1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131.09999999999712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22.399999999999952</v>
      </c>
      <c r="AE22" s="28">
        <f t="shared" si="3"/>
        <v>604.4999999999978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6519.2</v>
      </c>
      <c r="AE23" s="28">
        <f t="shared" si="3"/>
        <v>18051.6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5594.2</v>
      </c>
      <c r="AE24" s="28">
        <f t="shared" si="3"/>
        <v>10612.599999999999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116.3</v>
      </c>
      <c r="AE25" s="28">
        <f t="shared" si="3"/>
        <v>2172.5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46.6</v>
      </c>
      <c r="AE26" s="28">
        <f t="shared" si="3"/>
        <v>216.4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110</v>
      </c>
      <c r="AE27" s="28">
        <f t="shared" si="3"/>
        <v>2646.5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53.400000000000006</v>
      </c>
      <c r="AE28" s="28">
        <f t="shared" si="3"/>
        <v>79.79999999999998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598.7</v>
      </c>
      <c r="AE30" s="28">
        <f>AE23-AE24-AE25-AE26-AE27-AE28-AE29</f>
        <v>2323.8</v>
      </c>
    </row>
    <row r="31" spans="1:31" ht="15" customHeight="1">
      <c r="A31" s="4" t="s">
        <v>8</v>
      </c>
      <c r="B31" s="23">
        <f>374.1+70+35+2.7</f>
        <v>481.8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173.6</v>
      </c>
      <c r="AE31" s="28">
        <f aca="true" t="shared" si="6" ref="AE31:AE36">B31+C31-AD31</f>
        <v>769.9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162.3</v>
      </c>
      <c r="AE32" s="28">
        <f t="shared" si="6"/>
        <v>118.69999999999999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8.5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8.599999999999994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9.5</v>
      </c>
      <c r="AE37" s="28">
        <f>AE31-AE32-AE34-AE36-AE33-AE35</f>
        <v>6.400000000000091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289.1</v>
      </c>
      <c r="AE38" s="28">
        <f aca="true" t="shared" si="8" ref="AE38:AE43">B38+C38-AD38</f>
        <v>405.69999999999993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236.7</v>
      </c>
      <c r="AE39" s="28">
        <f t="shared" si="8"/>
        <v>266.1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0.8999999999999995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69.30000000000001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44.10000000000001</v>
      </c>
      <c r="AE44" s="28">
        <f>AE38-AE39-AE40-AE41-AE42-AE43</f>
        <v>68.59999999999988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208</v>
      </c>
      <c r="AE45" s="28">
        <f>B45+C45-AD45</f>
        <v>798.9000000000001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193.9</v>
      </c>
      <c r="AE47" s="28">
        <f>B47+C47-AD47</f>
        <v>694.1999999999999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14.100000000000007</v>
      </c>
      <c r="AE48" s="28">
        <f>AE45-AE47-AE46</f>
        <v>104.70000000000016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849.8</v>
      </c>
      <c r="AE49" s="28">
        <f aca="true" t="shared" si="11" ref="AE49:AE55">B49+C49-AD49</f>
        <v>8954.400000000001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3546.7000000000003</v>
      </c>
      <c r="AE50" s="23">
        <f t="shared" si="11"/>
        <v>4131.0999999999985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3135.8</v>
      </c>
      <c r="AE51" s="23">
        <f t="shared" si="11"/>
        <v>2880.7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f>315.2-111.6</f>
        <v>203.6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212.9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949.6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403.9000000000001</v>
      </c>
      <c r="AE56" s="23">
        <f>AE50-AE51-AE53-AE55-AE52-AE54</f>
        <v>1037.4999999999986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</f>
        <v>1111.7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393.90000000000003</v>
      </c>
      <c r="AE58" s="23">
        <f t="shared" si="14"/>
        <v>1284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304.4</v>
      </c>
      <c r="AE59" s="23">
        <f t="shared" si="14"/>
        <v>613.1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71.60000000000001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0.1</v>
      </c>
      <c r="AE62" s="23">
        <f t="shared" si="14"/>
        <v>14.099999999999998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201.00000000000006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85.10000000000001</v>
      </c>
      <c r="AE64" s="23">
        <f>AE58-AE59-AE62-AE63-AE61-AE60</f>
        <v>585.1999999999999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1372.2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137.9</v>
      </c>
      <c r="AE68" s="31">
        <f t="shared" si="16"/>
        <v>1697.1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403.2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31.8</v>
      </c>
      <c r="AE71" s="31">
        <f t="shared" si="16"/>
        <v>116.09999999999998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24.3</v>
      </c>
      <c r="AE72" s="31">
        <f t="shared" si="16"/>
        <v>41.099999999999994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65581.8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33283.9</v>
      </c>
      <c r="AE87" s="60">
        <f>AE10+AE15+AE23+AE31+AE45+AE49+AE50+AE57+AE58+AE65+AE67+AE68+AE71+AE74+AE75+AE76+AE81+AE82+AE83+AE84+AE66+AE38+AE85</f>
        <v>66787</v>
      </c>
    </row>
    <row r="88" spans="1:31" ht="15.75">
      <c r="A88" s="3" t="s">
        <v>5</v>
      </c>
      <c r="B88" s="23">
        <f aca="true" t="shared" si="19" ref="B88:AB88">B11+B16+B24+B32+B51+B59+B69+B39+B72</f>
        <v>55264.50000000001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29313.7</v>
      </c>
      <c r="AE88" s="28">
        <f>B88+C88-AD88</f>
        <v>32273.400000000005</v>
      </c>
    </row>
    <row r="89" spans="1:31" ht="15.75">
      <c r="A89" s="3" t="s">
        <v>2</v>
      </c>
      <c r="B89" s="23">
        <f aca="true" t="shared" si="20" ref="B89:X89">B12+B19+B27+B34+B53+B62+B42+B73+B70</f>
        <v>1478.3999999999999</v>
      </c>
      <c r="C89" s="23">
        <f t="shared" si="20"/>
        <v>10322.099999999999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657.1</v>
      </c>
      <c r="AE89" s="28">
        <f>B89+C89-AD89</f>
        <v>11143.399999999998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116.7</v>
      </c>
      <c r="AE90" s="28">
        <f>B90+C90-AD90</f>
        <v>2186.7000000000003</v>
      </c>
    </row>
    <row r="91" spans="1:31" ht="15.75">
      <c r="A91" s="3" t="s">
        <v>1</v>
      </c>
      <c r="B91" s="23">
        <f aca="true" t="shared" si="22" ref="B91:X91">B18+B26+B61+B33+B41+B52+B46</f>
        <v>1166.4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421.4</v>
      </c>
      <c r="AE91" s="28">
        <f>B91+C91-AD91</f>
        <v>1315.4</v>
      </c>
    </row>
    <row r="92" spans="1:31" ht="15.75">
      <c r="A92" s="3" t="s">
        <v>17</v>
      </c>
      <c r="B92" s="23">
        <f aca="true" t="shared" si="23" ref="B92:AB92">B20+B28+B47+B35+B54+B13</f>
        <v>938.5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251.3</v>
      </c>
      <c r="AE92" s="28">
        <f>B92+C92-AD92</f>
        <v>1420.4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33283.9</v>
      </c>
      <c r="N96" s="54">
        <f t="shared" si="24"/>
        <v>33283.9</v>
      </c>
      <c r="O96" s="54">
        <f t="shared" si="24"/>
        <v>33283.9</v>
      </c>
      <c r="P96" s="54">
        <f t="shared" si="24"/>
        <v>33283.9</v>
      </c>
      <c r="Q96" s="54">
        <f t="shared" si="24"/>
        <v>33283.9</v>
      </c>
      <c r="R96" s="54">
        <f t="shared" si="24"/>
        <v>33283.9</v>
      </c>
      <c r="S96" s="54">
        <f t="shared" si="24"/>
        <v>33283.9</v>
      </c>
      <c r="T96" s="54">
        <f t="shared" si="24"/>
        <v>33283.9</v>
      </c>
      <c r="U96" s="54">
        <f t="shared" si="24"/>
        <v>33283.9</v>
      </c>
      <c r="V96" s="54">
        <f t="shared" si="24"/>
        <v>33283.9</v>
      </c>
      <c r="W96" s="54">
        <f t="shared" si="24"/>
        <v>33283.9</v>
      </c>
      <c r="X96" s="54">
        <f t="shared" si="24"/>
        <v>33283.9</v>
      </c>
      <c r="Y96" s="54">
        <f t="shared" si="24"/>
        <v>33283.9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2014-06-13T09:53:17Z</cp:lastPrinted>
  <dcterms:created xsi:type="dcterms:W3CDTF">2002-11-05T08:53:00Z</dcterms:created>
  <dcterms:modified xsi:type="dcterms:W3CDTF">2014-06-16T05:04:39Z</dcterms:modified>
  <cp:category/>
  <cp:version/>
  <cp:contentType/>
  <cp:contentStatus/>
</cp:coreProperties>
</file>